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<sst xmlns="http://schemas.openxmlformats.org/spreadsheetml/2006/main" count="333" uniqueCount="322">
  <si>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</si>
  <si>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</si>
  <si>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</si>
  <si>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</si>
  <si>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</si>
  <si>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</si>
  <si>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</si>
  <si>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</si>
  <si>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</si>
  <si>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</si>
  <si>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</si>
  <si>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</si>
  <si>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</si>
  <si>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</si>
  <si>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</si>
  <si>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</si>
  <si>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</si>
  <si>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</si>
  <si>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</si>
  <si>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</si>
  <si>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</si>
  <si>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</si>
  <si>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</si>
  <si>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</si>
  <si>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</si>
  <si>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</si>
  <si>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</si>
  <si>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</si>
  <si>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</si>
  <si>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</si>
  <si>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</si>
  <si>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</si>
  <si>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</si>
  <si>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</si>
  <si>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</si>
  <si>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</si>
  <si>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</si>
  <si>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</si>
  <si>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</si>
  <si>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</si>
  <si>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</si>
  <si>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</si>
  <si>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</si>
  <si>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</si>
  <si>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</si>
  <si>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</si>
  <si>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</si>
  <si>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</si>
  <si>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</si>
  <si>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</si>
  <si>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</si>
  <si>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</si>
  <si>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</si>
  <si>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</si>
  <si>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</si>
  <si>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</si>
  <si>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</si>
  <si>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</si>
  <si>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</si>
  <si>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</si>
  <si>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</si>
  <si>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</si>
  <si>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</si>
  <si>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</si>
  <si>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</si>
  <si>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</si>
  <si>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</si>
  <si>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</si>
  <si>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</si>
  <si>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</si>
  <si>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</si>
  <si>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</si>
  <si>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</si>
  <si>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</si>
  <si>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</si>
  <si>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</si>
  <si>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</si>
  <si>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</si>
  <si>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</si>
  <si>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</si>
  <si>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</si>
  <si>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</si>
  <si>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</si>
  <si>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</si>
  <si>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</si>
  <si>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</si>
  <si>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</si>
  <si>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</si>
  <si>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</si>
  <si>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</si>
  <si>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</si>
  <si>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</si>
  <si>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</si>
  <si>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</si>
  <si>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</si>
  <si>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</si>
  <si>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</si>
  <si>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</si>
  <si>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</si>
  <si>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</si>
  <si>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</si>
  <si>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</si>
  <si>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</si>
  <si>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</si>
  <si>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</si>
  <si>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</si>
  <si>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</si>
  <si>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</si>
  <si>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</si>
  <si>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</si>
  <si>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</si>
  <si>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</si>
  <si>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</si>
  <si>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</si>
  <si>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</si>
  <si>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</si>
  <si>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</si>
  <si>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</si>
  <si>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</si>
  <si>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</si>
  <si>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</si>
  <si>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</si>
  <si>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</si>
  <si>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</si>
  <si>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</si>
  <si>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</si>
  <si>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</si>
  <si>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</si>
  <si>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</si>
  <si>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</si>
  <si>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</si>
  <si>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</si>
  <si>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</si>
  <si>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</si>
  <si>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</si>
  <si>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</si>
  <si>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</si>
  <si>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</si>
  <si>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</si>
  <si>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</si>
  <si>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</si>
  <si>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</si>
  <si>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</si>
  <si>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</si>
  <si>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</si>
  <si>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</si>
  <si>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</si>
  <si>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</si>
  <si>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</si>
  <si>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</si>
  <si>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</si>
  <si>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</si>
  <si>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</si>
  <si>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</si>
  <si>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</si>
  <si>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</si>
  <si>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</si>
  <si>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</si>
  <si>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</si>
  <si>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</si>
  <si>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</si>
  <si>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</si>
  <si>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</si>
  <si>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</si>
  <si>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</si>
  <si>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</si>
  <si>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</si>
  <si>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</si>
  <si>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</si>
  <si>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</si>
  <si>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</si>
  <si>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</si>
  <si>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</si>
  <si>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</si>
  <si>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</si>
  <si>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</si>
  <si>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</si>
  <si>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</si>
  <si>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</si>
  <si>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</si>
  <si>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</si>
  <si>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</si>
  <si>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</si>
  <si>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</si>
  <si>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</si>
  <si>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</si>
  <si>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</si>
  <si>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</si>
  <si>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</si>
  <si>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</si>
  <si>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</si>
  <si>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</si>
  <si>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</si>
  <si>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</si>
  <si>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</si>
  <si>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</si>
  <si>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</si>
  <si>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</si>
  <si>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</si>
  <si>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</si>
  <si>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</si>
  <si>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</si>
  <si>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</si>
  <si>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</si>
  <si>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</si>
  <si>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</si>
  <si>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</si>
  <si>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</si>
  <si>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</si>
  <si>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</si>
  <si>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</si>
  <si>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</si>
  <si>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</si>
  <si>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</si>
  <si>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</si>
  <si>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</si>
  <si>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</si>
  <si>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</si>
  <si>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</si>
  <si>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</si>
  <si>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</si>
  <si>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</si>
  <si>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</si>
  <si>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</si>
  <si>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</si>
  <si>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</si>
  <si>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</si>
  <si>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</si>
  <si>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</si>
  <si>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</si>
  <si>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</si>
  <si>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</si>
  <si>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</si>
  <si>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</si>
  <si>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</si>
  <si>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</si>
  <si>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</si>
  <si>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</si>
  <si>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</si>
  <si>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</si>
  <si>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</si>
  <si>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</si>
  <si>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</si>
  <si>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</si>
  <si>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</si>
  <si>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</si>
  <si>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</si>
  <si>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</si>
  <si>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</si>
  <si>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</si>
  <si>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</si>
  <si>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</si>
  <si>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</si>
  <si>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</si>
  <si>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</si>
  <si>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</si>
  <si>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</si>
  <si>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</si>
  <si>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</si>
  <si>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</si>
  <si>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</si>
  <si>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</si>
  <si>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</si>
  <si>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</si>
  <si>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</si>
  <si>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</si>
  <si>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</si>
  <si>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</si>
  <si>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</si>
  <si>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</si>
  <si>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</si>
  <si>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</si>
  <si>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</si>
  <si>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</si>
  <si>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</si>
  <si>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</si>
  <si>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</si>
  <si>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</si>
  <si>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</si>
  <si>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</si>
  <si>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</si>
  <si>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</si>
  <si>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</si>
  <si>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</si>
  <si>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</si>
  <si>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</si>
  <si>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</si>
  <si>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</si>
  <si>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</si>
  <si>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</si>
  <si>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</si>
  <si>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</si>
  <si>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</si>
  <si>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</si>
  <si>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</si>
  <si>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</si>
  <si>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</si>
  <si>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</si>
  <si>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</si>
  <si>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</si>
  <si>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</si>
  <si>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</si>
  <si>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</si>
  <si>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</si>
  <si>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</si>
  <si>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</si>
  <si>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</si>
  <si>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</si>
  <si>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</si>
  <si>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</si>
  <si>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</si>
  <si>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</si>
  <si>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</si>
  <si>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</si>
  <si>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</si>
  <si>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</si>
  <si>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</si>
  <si>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</si>
  <si>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</si>
  <si>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 Hanoi Plastics Joint Stock Company (NHH)</t>
  </si>
  <si>
    <t xml:space="preserve"> FINANCIAL STATEMENT Q.III 2019
</t>
  </si>
  <si>
    <t>INCOME STATEMENT (as of 30/09/2019)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</si>
</sst>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F7" sqref="F7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17" t="s">
        <v>0</v>
      </c>
      <c r="B1" s="18"/>
      <c r="C1" t="s">
        <v>1</v>
      </c>
    </row>
    <row r="2" spans="1:3" ht="12">
      <c r="A2" s="18" t="s">
        <v>2</v>
      </c>
      <c r="B2" s="18"/>
      <c r="C2" t="s">
        <v>3</v>
      </c>
    </row>
    <row r="3" spans="1:2" ht="12">
      <c r="A3" s="18" t="s">
        <v>4</v>
      </c>
      <c r="B3" s="18"/>
    </row>
    <row r="4" spans="3:4" ht="12">
      <c r="C4" s="18" t="s">
        <v>5</v>
      </c>
      <c r="D4" s="18"/>
    </row>
    <row r="5" spans="1:4" ht="19.5" customHeight="1">
      <c r="A5" s="19" t="s">
        <v>6</v>
      </c>
      <c r="B5" s="18"/>
      <c r="C5" s="18"/>
      <c r="D5" s="18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619201458015</v>
      </c>
      <c r="E10" s="5">
        <v>616412362891</v>
      </c>
    </row>
    <row r="11" spans="1:5" ht="12">
      <c r="A11" s="2" t="s">
        <v>15</v>
      </c>
      <c r="B11" s="4" t="s">
        <v>16</v>
      </c>
      <c r="C11" s="4"/>
      <c r="D11" s="5">
        <v>45395666087</v>
      </c>
      <c r="E11" s="5">
        <v>54148279102</v>
      </c>
    </row>
    <row r="12" spans="1:5" ht="12">
      <c r="A12" s="3" t="s">
        <v>17</v>
      </c>
      <c r="B12" s="4" t="s">
        <v>18</v>
      </c>
      <c r="C12" s="4"/>
      <c r="D12" s="5">
        <v>37845666087</v>
      </c>
      <c r="E12" s="5">
        <v>54148279102</v>
      </c>
    </row>
    <row r="13" spans="1:5" ht="12">
      <c r="A13" s="3" t="s">
        <v>19</v>
      </c>
      <c r="B13" s="4" t="s">
        <v>20</v>
      </c>
      <c r="C13" s="4"/>
      <c r="D13" s="5">
        <v>7550000000</v>
      </c>
      <c r="E13" s="5"/>
    </row>
    <row r="14" spans="1:5" ht="12">
      <c r="A14" s="2" t="s">
        <v>21</v>
      </c>
      <c r="B14" s="4" t="s">
        <v>22</v>
      </c>
      <c r="C14" s="4"/>
      <c r="D14" s="5"/>
      <c r="E14" s="5">
        <v>100000000000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/>
      <c r="E17" s="5">
        <v>100000000000</v>
      </c>
    </row>
    <row r="18" spans="1:5" ht="12">
      <c r="A18" s="2" t="s">
        <v>29</v>
      </c>
      <c r="B18" s="4" t="s">
        <v>30</v>
      </c>
      <c r="C18" s="4"/>
      <c r="D18" s="5">
        <v>315373943634</v>
      </c>
      <c r="E18" s="5">
        <v>229876023920</v>
      </c>
    </row>
    <row r="19" spans="1:5" ht="12">
      <c r="A19" s="3" t="s">
        <v>31</v>
      </c>
      <c r="B19" s="4" t="s">
        <v>32</v>
      </c>
      <c r="C19" s="4"/>
      <c r="D19" s="5">
        <v>120080415189</v>
      </c>
      <c r="E19" s="5">
        <v>114136092769</v>
      </c>
    </row>
    <row r="20" spans="1:5" ht="12">
      <c r="A20" s="3" t="s">
        <v>33</v>
      </c>
      <c r="B20" s="4" t="s">
        <v>34</v>
      </c>
      <c r="C20" s="4"/>
      <c r="D20" s="5">
        <v>38384027430</v>
      </c>
      <c r="E20" s="5">
        <v>49998285508</v>
      </c>
    </row>
    <row r="21" spans="1:5" ht="12">
      <c r="A21" s="3" t="s">
        <v>35</v>
      </c>
      <c r="B21" s="4" t="s">
        <v>36</v>
      </c>
      <c r="C21" s="4"/>
      <c r="D21" s="5"/>
      <c r="E21" s="5">
        <v>15000000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149663643835</v>
      </c>
      <c r="E23" s="5">
        <v>63163643835</v>
      </c>
    </row>
    <row r="24" spans="1:5" ht="12">
      <c r="A24" s="3" t="s">
        <v>41</v>
      </c>
      <c r="B24" s="4" t="s">
        <v>42</v>
      </c>
      <c r="C24" s="4"/>
      <c r="D24" s="5">
        <v>7245857180</v>
      </c>
      <c r="E24" s="5">
        <v>2563001808</v>
      </c>
    </row>
    <row r="25" spans="1:5" ht="12">
      <c r="A25" s="3" t="s">
        <v>43</v>
      </c>
      <c r="B25" s="4" t="s">
        <v>44</v>
      </c>
      <c r="C25" s="4"/>
      <c r="D25" s="5">
        <v>0</v>
      </c>
      <c r="E25" s="5">
        <v>0</v>
      </c>
    </row>
    <row r="26" spans="1:5" ht="12">
      <c r="A26" s="3" t="s">
        <v>45</v>
      </c>
      <c r="B26" s="4" t="s">
        <v>46</v>
      </c>
      <c r="C26" s="4"/>
      <c r="D26" s="5">
        <v>0</v>
      </c>
      <c r="E26" s="5">
        <v>0</v>
      </c>
    </row>
    <row r="27" spans="1:5" ht="12">
      <c r="A27" s="2" t="s">
        <v>47</v>
      </c>
      <c r="B27" s="4" t="s">
        <v>48</v>
      </c>
      <c r="C27" s="4"/>
      <c r="D27" s="5">
        <v>111307567490</v>
      </c>
      <c r="E27" s="5">
        <v>95836267716</v>
      </c>
    </row>
    <row r="28" spans="1:5" ht="12">
      <c r="A28" s="3" t="s">
        <v>49</v>
      </c>
      <c r="B28" s="4" t="s">
        <v>50</v>
      </c>
      <c r="C28" s="4"/>
      <c r="D28" s="5">
        <v>111307567490</v>
      </c>
      <c r="E28" s="5">
        <v>96570307901</v>
      </c>
    </row>
    <row r="29" spans="1:5" ht="12">
      <c r="A29" s="3" t="s">
        <v>51</v>
      </c>
      <c r="B29" s="4" t="s">
        <v>52</v>
      </c>
      <c r="C29" s="4"/>
      <c r="D29" s="5"/>
      <c r="E29" s="5">
        <v>-734040185</v>
      </c>
    </row>
    <row r="30" spans="1:5" ht="12">
      <c r="A30" s="2" t="s">
        <v>53</v>
      </c>
      <c r="B30" s="4" t="s">
        <v>54</v>
      </c>
      <c r="C30" s="4"/>
      <c r="D30" s="5">
        <v>147124280804</v>
      </c>
      <c r="E30" s="5">
        <v>136551792153</v>
      </c>
    </row>
    <row r="31" spans="1:5" ht="12">
      <c r="A31" s="3" t="s">
        <v>55</v>
      </c>
      <c r="B31" s="4" t="s">
        <v>56</v>
      </c>
      <c r="C31" s="4"/>
      <c r="D31" s="5">
        <v>2403486309</v>
      </c>
      <c r="E31" s="5">
        <v>2518719986</v>
      </c>
    </row>
    <row r="32" spans="1:5" ht="12">
      <c r="A32" s="3" t="s">
        <v>57</v>
      </c>
      <c r="B32" s="4" t="s">
        <v>58</v>
      </c>
      <c r="C32" s="4"/>
      <c r="D32" s="5">
        <v>40715550834</v>
      </c>
      <c r="E32" s="5">
        <v>30017572679</v>
      </c>
    </row>
    <row r="33" spans="1:5" ht="12">
      <c r="A33" s="3" t="s">
        <v>59</v>
      </c>
      <c r="B33" s="4" t="s">
        <v>60</v>
      </c>
      <c r="C33" s="4"/>
      <c r="D33" s="5">
        <v>5243661</v>
      </c>
      <c r="E33" s="5">
        <v>15499488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104000000000</v>
      </c>
      <c r="E35" s="5">
        <v>104000000000</v>
      </c>
    </row>
    <row r="36" spans="1:5" ht="12">
      <c r="A36" s="2" t="s">
        <v>65</v>
      </c>
      <c r="B36" s="4" t="s">
        <v>66</v>
      </c>
      <c r="C36" s="4"/>
      <c r="D36" s="5">
        <v>512665446378</v>
      </c>
      <c r="E36" s="5">
        <v>381153499239</v>
      </c>
    </row>
    <row r="37" spans="1:5" ht="12">
      <c r="A37" s="2" t="s">
        <v>67</v>
      </c>
      <c r="B37" s="4" t="s">
        <v>68</v>
      </c>
      <c r="C37" s="4"/>
      <c r="D37" s="5">
        <v>856625000</v>
      </c>
      <c r="E37" s="5">
        <v>856625000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856625000</v>
      </c>
      <c r="E43" s="5">
        <v>856625000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291525699095</v>
      </c>
      <c r="E45" s="5">
        <v>227126402790</v>
      </c>
    </row>
    <row r="46" spans="1:5" ht="12">
      <c r="A46" s="2" t="s">
        <v>85</v>
      </c>
      <c r="B46" s="4" t="s">
        <v>86</v>
      </c>
      <c r="C46" s="4"/>
      <c r="D46" s="5">
        <v>241281779474</v>
      </c>
      <c r="E46" s="5">
        <v>175528511961</v>
      </c>
    </row>
    <row r="47" spans="1:5" ht="12">
      <c r="A47" s="3" t="s">
        <v>87</v>
      </c>
      <c r="B47" s="4" t="s">
        <v>88</v>
      </c>
      <c r="C47" s="4"/>
      <c r="D47" s="5">
        <v>712565401024</v>
      </c>
      <c r="E47" s="5">
        <v>640517007552</v>
      </c>
    </row>
    <row r="48" spans="1:5" ht="12">
      <c r="A48" s="3" t="s">
        <v>89</v>
      </c>
      <c r="B48" s="4" t="s">
        <v>90</v>
      </c>
      <c r="C48" s="4"/>
      <c r="D48" s="5">
        <v>-471283621550</v>
      </c>
      <c r="E48" s="5">
        <v>-464988495591</v>
      </c>
    </row>
    <row r="49" spans="1:5" ht="12">
      <c r="A49" s="2" t="s">
        <v>91</v>
      </c>
      <c r="B49" s="4" t="s">
        <v>92</v>
      </c>
      <c r="C49" s="4"/>
      <c r="D49" s="5">
        <v>43387500001</v>
      </c>
      <c r="E49" s="5">
        <v>44500000000</v>
      </c>
    </row>
    <row r="50" spans="1:5" ht="12">
      <c r="A50" s="3" t="s">
        <v>87</v>
      </c>
      <c r="B50" s="4" t="s">
        <v>93</v>
      </c>
      <c r="C50" s="4"/>
      <c r="D50" s="5">
        <v>44500000000</v>
      </c>
      <c r="E50" s="5">
        <v>44500000000</v>
      </c>
    </row>
    <row r="51" spans="1:5" ht="12">
      <c r="A51" s="3" t="s">
        <v>94</v>
      </c>
      <c r="B51" s="4" t="s">
        <v>95</v>
      </c>
      <c r="C51" s="4"/>
      <c r="D51" s="5">
        <v>-1112499999</v>
      </c>
      <c r="E51" s="5"/>
    </row>
    <row r="52" spans="1:5" ht="12">
      <c r="A52" s="2" t="s">
        <v>96</v>
      </c>
      <c r="B52" s="4" t="s">
        <v>97</v>
      </c>
      <c r="C52" s="4"/>
      <c r="D52" s="5">
        <v>6856419620</v>
      </c>
      <c r="E52" s="5">
        <v>7097890829</v>
      </c>
    </row>
    <row r="53" spans="1:5" ht="12">
      <c r="A53" s="3" t="s">
        <v>87</v>
      </c>
      <c r="B53" s="4" t="s">
        <v>98</v>
      </c>
      <c r="C53" s="4"/>
      <c r="D53" s="5">
        <v>9744137746</v>
      </c>
      <c r="E53" s="5">
        <v>9744137746</v>
      </c>
    </row>
    <row r="54" spans="1:5" ht="12">
      <c r="A54" s="3" t="s">
        <v>99</v>
      </c>
      <c r="B54" s="4" t="s">
        <v>100</v>
      </c>
      <c r="C54" s="4"/>
      <c r="D54" s="5">
        <v>-2887718126</v>
      </c>
      <c r="E54" s="5">
        <v>-2646246917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135572101564</v>
      </c>
      <c r="E58" s="5">
        <v>70969606647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135572101564</v>
      </c>
      <c r="E60" s="5">
        <v>70969606647</v>
      </c>
    </row>
    <row r="61" spans="1:5" ht="12">
      <c r="A61" s="2" t="s">
        <v>112</v>
      </c>
      <c r="B61" s="4" t="s">
        <v>113</v>
      </c>
      <c r="C61" s="4"/>
      <c r="D61" s="5">
        <v>0</v>
      </c>
      <c r="E61" s="5">
        <v>0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0</v>
      </c>
      <c r="E63" s="5">
        <v>0</v>
      </c>
    </row>
    <row r="64" spans="1:5" ht="12">
      <c r="A64" s="3" t="s">
        <v>118</v>
      </c>
      <c r="B64" s="4" t="s">
        <v>119</v>
      </c>
      <c r="C64" s="4"/>
      <c r="D64" s="5">
        <v>0</v>
      </c>
      <c r="E64" s="5">
        <v>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84711020719</v>
      </c>
      <c r="E67" s="5">
        <v>82200864802</v>
      </c>
    </row>
    <row r="68" spans="1:5" ht="12">
      <c r="A68" s="3" t="s">
        <v>125</v>
      </c>
      <c r="B68" s="4" t="s">
        <v>126</v>
      </c>
      <c r="C68" s="4"/>
      <c r="D68" s="5">
        <v>81123450327</v>
      </c>
      <c r="E68" s="5">
        <v>78287121801</v>
      </c>
    </row>
    <row r="69" spans="1:5" ht="12">
      <c r="A69" s="3" t="s">
        <v>127</v>
      </c>
      <c r="B69" s="4" t="s">
        <v>128</v>
      </c>
      <c r="C69" s="4"/>
      <c r="D69" s="5">
        <v>63040662</v>
      </c>
      <c r="E69" s="5">
        <v>193406064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3524529730</v>
      </c>
      <c r="E72" s="5">
        <v>3720336937</v>
      </c>
    </row>
    <row r="73" spans="1:5" ht="12">
      <c r="A73" s="2" t="s">
        <v>135</v>
      </c>
      <c r="B73" s="4" t="s">
        <v>136</v>
      </c>
      <c r="C73" s="4"/>
      <c r="D73" s="5">
        <v>1131866904393</v>
      </c>
      <c r="E73" s="5">
        <v>997565862130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657113995013</v>
      </c>
      <c r="E75" s="5">
        <v>533966733526</v>
      </c>
    </row>
    <row r="76" spans="1:5" ht="12">
      <c r="A76" s="2" t="s">
        <v>140</v>
      </c>
      <c r="B76" s="4" t="s">
        <v>141</v>
      </c>
      <c r="C76" s="4"/>
      <c r="D76" s="5">
        <v>451020158616</v>
      </c>
      <c r="E76" s="5">
        <v>507711733522</v>
      </c>
    </row>
    <row r="77" spans="1:5" ht="12">
      <c r="A77" s="3" t="s">
        <v>142</v>
      </c>
      <c r="B77" s="4" t="s">
        <v>143</v>
      </c>
      <c r="C77" s="4"/>
      <c r="D77" s="5">
        <v>131914369704</v>
      </c>
      <c r="E77" s="5">
        <v>200000512775</v>
      </c>
    </row>
    <row r="78" spans="1:5" ht="12">
      <c r="A78" s="3" t="s">
        <v>144</v>
      </c>
      <c r="B78" s="4" t="s">
        <v>145</v>
      </c>
      <c r="C78" s="4"/>
      <c r="D78" s="5">
        <v>21336422197</v>
      </c>
      <c r="E78" s="5">
        <v>11166450614</v>
      </c>
    </row>
    <row r="79" spans="1:5" ht="12">
      <c r="A79" s="3" t="s">
        <v>146</v>
      </c>
      <c r="B79" s="4" t="s">
        <v>147</v>
      </c>
      <c r="C79" s="4"/>
      <c r="D79" s="5">
        <v>5913392037</v>
      </c>
      <c r="E79" s="5">
        <v>1021307967</v>
      </c>
    </row>
    <row r="80" spans="1:5" ht="12">
      <c r="A80" s="3" t="s">
        <v>148</v>
      </c>
      <c r="B80" s="4" t="s">
        <v>149</v>
      </c>
      <c r="C80" s="4"/>
      <c r="D80" s="5">
        <v>21114175030</v>
      </c>
      <c r="E80" s="5">
        <v>27928207479</v>
      </c>
    </row>
    <row r="81" spans="1:5" ht="12">
      <c r="A81" s="3" t="s">
        <v>150</v>
      </c>
      <c r="B81" s="4" t="s">
        <v>151</v>
      </c>
      <c r="C81" s="4"/>
      <c r="D81" s="5">
        <v>759619965</v>
      </c>
      <c r="E81" s="5">
        <v>1581933494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0</v>
      </c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15105436388</v>
      </c>
      <c r="E85" s="5">
        <v>31378627107</v>
      </c>
    </row>
    <row r="86" spans="1:5" ht="12">
      <c r="A86" s="3" t="s">
        <v>160</v>
      </c>
      <c r="B86" s="4" t="s">
        <v>161</v>
      </c>
      <c r="C86" s="4"/>
      <c r="D86" s="5">
        <v>241603252374</v>
      </c>
      <c r="E86" s="5">
        <v>221216367595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13273490921</v>
      </c>
      <c r="E88" s="5">
        <v>13418326491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206093836397</v>
      </c>
      <c r="E91" s="5">
        <v>26255000004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0</v>
      </c>
      <c r="E98" s="5">
        <v>0</v>
      </c>
    </row>
    <row r="99" spans="1:5" ht="12">
      <c r="A99" s="3" t="s">
        <v>186</v>
      </c>
      <c r="B99" s="4" t="s">
        <v>187</v>
      </c>
      <c r="C99" s="4"/>
      <c r="D99" s="5">
        <v>206093836397</v>
      </c>
      <c r="E99" s="5">
        <v>26255000004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474752909380</v>
      </c>
      <c r="E105" s="5">
        <v>463599128604</v>
      </c>
    </row>
    <row r="106" spans="1:5" ht="12">
      <c r="A106" s="2" t="s">
        <v>200</v>
      </c>
      <c r="B106" s="4" t="s">
        <v>201</v>
      </c>
      <c r="C106" s="4"/>
      <c r="D106" s="5">
        <v>474752909380</v>
      </c>
      <c r="E106" s="5">
        <v>463599128604</v>
      </c>
    </row>
    <row r="107" spans="1:5" ht="12">
      <c r="A107" s="2" t="s">
        <v>202</v>
      </c>
      <c r="B107" s="4" t="s">
        <v>203</v>
      </c>
      <c r="C107" s="4"/>
      <c r="D107" s="5">
        <v>344400000000</v>
      </c>
      <c r="E107" s="5">
        <v>168000000000</v>
      </c>
    </row>
    <row r="108" spans="1:5" ht="12">
      <c r="A108" s="3" t="s">
        <v>204</v>
      </c>
      <c r="B108" s="4" t="s">
        <v>205</v>
      </c>
      <c r="C108" s="4"/>
      <c r="D108" s="5">
        <v>344400000000</v>
      </c>
      <c r="E108" s="5">
        <v>168000000000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75995875129</v>
      </c>
      <c r="E110" s="5">
        <v>75995875129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13417059302</v>
      </c>
      <c r="E116" s="5">
        <v>25417059302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40939974949</v>
      </c>
      <c r="E119" s="5">
        <v>185467244225</v>
      </c>
    </row>
    <row r="120" spans="1:5" ht="12">
      <c r="A120" s="3" t="s">
        <v>228</v>
      </c>
      <c r="B120" s="4" t="s">
        <v>229</v>
      </c>
      <c r="C120" s="4"/>
      <c r="D120" s="5">
        <v>1109905354</v>
      </c>
      <c r="E120" s="5">
        <v>165800955406</v>
      </c>
    </row>
    <row r="121" spans="1:5" ht="12">
      <c r="A121" s="3" t="s">
        <v>230</v>
      </c>
      <c r="B121" s="4" t="s">
        <v>231</v>
      </c>
      <c r="C121" s="4"/>
      <c r="D121" s="5">
        <v>39830069595</v>
      </c>
      <c r="E121" s="5">
        <v>19666288819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/>
      <c r="E123" s="5">
        <v>8718949948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1131866904393</v>
      </c>
      <c r="E127" s="5">
        <v>997565862130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B1">
      <selection activeCell="A4" sqref="A4:E4"/>
    </sheetView>
  </sheetViews>
  <sheetFormatPr defaultColWidth="9.140625" defaultRowHeight="12"/>
  <cols>
    <col min="1" max="1" width="35.7109375" style="0" hidden="1" customWidth="1"/>
    <col min="2" max="2" width="43.28125" style="0" customWidth="1"/>
    <col min="3" max="3" width="12.28125" style="0" hidden="1" customWidth="1"/>
    <col min="4" max="4" width="12.8515625" style="0" hidden="1" customWidth="1"/>
    <col min="5" max="5" width="11.140625" style="0" hidden="1" customWidth="1"/>
    <col min="6" max="6" width="27.00390625" style="0" customWidth="1"/>
    <col min="7" max="7" width="34.57421875" style="0" bestFit="1" customWidth="1"/>
    <col min="8" max="8" width="32.00390625" style="0" customWidth="1"/>
    <col min="9" max="9" width="35.421875" style="0" customWidth="1"/>
  </cols>
  <sheetData>
    <row r="1" spans="1:9" ht="18.75">
      <c r="A1" s="20" t="s">
        <v>319</v>
      </c>
      <c r="B1" s="20"/>
      <c r="C1" s="20"/>
      <c r="D1" s="20"/>
      <c r="E1" s="20"/>
      <c r="F1" s="20"/>
      <c r="G1" s="20"/>
      <c r="H1" s="6"/>
      <c r="I1" s="6"/>
    </row>
    <row r="2" spans="1:9" ht="15.75">
      <c r="A2" s="7"/>
      <c r="B2" s="7"/>
      <c r="C2" s="8"/>
      <c r="D2" s="8"/>
      <c r="E2" s="8"/>
      <c r="F2" s="6"/>
      <c r="G2" s="6"/>
      <c r="H2" s="6"/>
      <c r="I2" s="6"/>
    </row>
    <row r="3" spans="1:9" ht="15.75">
      <c r="A3" s="21" t="s">
        <v>320</v>
      </c>
      <c r="B3" s="21"/>
      <c r="C3" s="21"/>
      <c r="D3" s="21"/>
      <c r="E3" s="21"/>
      <c r="F3" s="6"/>
      <c r="G3" s="6"/>
      <c r="H3" s="6"/>
      <c r="I3" s="6"/>
    </row>
    <row r="4" spans="1:9" ht="15.75">
      <c r="A4" s="22" t="s">
        <v>321</v>
      </c>
      <c r="B4" s="22"/>
      <c r="C4" s="22"/>
      <c r="D4" s="22"/>
      <c r="E4" s="22"/>
      <c r="F4" s="6"/>
      <c r="G4" s="6"/>
      <c r="H4" s="6"/>
      <c r="I4" s="6"/>
    </row>
    <row r="5" spans="1:9" ht="12">
      <c r="A5" s="6"/>
      <c r="B5" s="23" t="s">
        <v>244</v>
      </c>
      <c r="C5" s="24"/>
      <c r="D5" s="24"/>
      <c r="E5" s="24"/>
      <c r="F5" s="24"/>
      <c r="G5" s="24"/>
      <c r="H5" s="24"/>
      <c r="I5" s="24"/>
    </row>
    <row r="6" spans="1:9" ht="12">
      <c r="A6" s="6"/>
      <c r="B6" s="6"/>
      <c r="C6" s="6"/>
      <c r="D6" s="6"/>
      <c r="E6" s="10"/>
      <c r="F6" s="10"/>
      <c r="G6" s="10"/>
      <c r="H6" s="10"/>
      <c r="I6" s="10"/>
    </row>
    <row r="7" spans="1:9" ht="12">
      <c r="A7" s="6"/>
      <c r="B7" s="6"/>
      <c r="C7" s="6"/>
      <c r="D7" s="6"/>
      <c r="E7" s="10"/>
      <c r="F7" s="10"/>
      <c r="G7" s="10"/>
      <c r="H7" s="10"/>
      <c r="I7" s="10"/>
    </row>
    <row r="8" spans="1:9" ht="12">
      <c r="A8" s="6"/>
      <c r="B8" s="9" t="s">
        <v>7</v>
      </c>
      <c r="C8" s="9" t="s">
        <v>8</v>
      </c>
      <c r="D8" s="9" t="s">
        <v>9</v>
      </c>
      <c r="E8" s="11" t="s">
        <v>245</v>
      </c>
      <c r="F8" s="11" t="s">
        <v>246</v>
      </c>
      <c r="G8" s="11" t="s">
        <v>247</v>
      </c>
      <c r="H8" s="11" t="s">
        <v>248</v>
      </c>
      <c r="I8" s="11" t="s">
        <v>249</v>
      </c>
    </row>
    <row r="9" spans="1:9" ht="12">
      <c r="A9" s="6" t="s">
        <v>250</v>
      </c>
      <c r="B9" s="12" t="s">
        <v>251</v>
      </c>
      <c r="C9" s="13" t="s">
        <v>252</v>
      </c>
      <c r="D9" s="13"/>
      <c r="E9" s="14">
        <v>31350596591</v>
      </c>
      <c r="F9" s="14">
        <v>311827630885</v>
      </c>
      <c r="G9" s="14">
        <v>237659826827</v>
      </c>
      <c r="H9" s="14">
        <v>864564496186</v>
      </c>
      <c r="I9" s="14">
        <v>713119712360</v>
      </c>
    </row>
    <row r="10" spans="1:9" ht="12">
      <c r="A10" s="6" t="s">
        <v>253</v>
      </c>
      <c r="B10" s="12" t="s">
        <v>254</v>
      </c>
      <c r="C10" s="13" t="s">
        <v>255</v>
      </c>
      <c r="D10" s="13"/>
      <c r="E10" s="14"/>
      <c r="F10" s="14">
        <v>37790628</v>
      </c>
      <c r="G10" s="14"/>
      <c r="H10" s="14">
        <v>45927275</v>
      </c>
      <c r="I10" s="14">
        <v>14921094</v>
      </c>
    </row>
    <row r="11" spans="1:9" ht="12">
      <c r="A11" s="6" t="s">
        <v>256</v>
      </c>
      <c r="B11" s="15" t="s">
        <v>257</v>
      </c>
      <c r="C11" s="13" t="s">
        <v>258</v>
      </c>
      <c r="D11" s="13"/>
      <c r="E11" s="16">
        <f>E9-E10</f>
        <v>31350596591</v>
      </c>
      <c r="F11" s="16">
        <f>F9-F10</f>
        <v>311789840257</v>
      </c>
      <c r="G11" s="16">
        <f>G9-G10</f>
        <v>237659826827</v>
      </c>
      <c r="H11" s="16">
        <f>H9-H10</f>
        <v>864518568911</v>
      </c>
      <c r="I11" s="16">
        <f>I9-I10</f>
        <v>713104791266</v>
      </c>
    </row>
    <row r="12" spans="1:9" ht="12">
      <c r="A12" s="6" t="s">
        <v>259</v>
      </c>
      <c r="B12" s="12" t="s">
        <v>260</v>
      </c>
      <c r="C12" s="13" t="s">
        <v>261</v>
      </c>
      <c r="D12" s="13"/>
      <c r="E12" s="14">
        <v>23733529128</v>
      </c>
      <c r="F12" s="14">
        <v>262514329875</v>
      </c>
      <c r="G12" s="14">
        <v>210403203143</v>
      </c>
      <c r="H12" s="14">
        <v>753923887639</v>
      </c>
      <c r="I12" s="14">
        <v>619841272032</v>
      </c>
    </row>
    <row r="13" spans="1:9" ht="12">
      <c r="A13" s="6" t="s">
        <v>262</v>
      </c>
      <c r="B13" s="15" t="s">
        <v>263</v>
      </c>
      <c r="C13" s="13" t="s">
        <v>264</v>
      </c>
      <c r="D13" s="13"/>
      <c r="E13" s="16">
        <f>E11-E12</f>
        <v>7617067463</v>
      </c>
      <c r="F13" s="16">
        <f>F11-F12</f>
        <v>49275510382</v>
      </c>
      <c r="G13" s="16">
        <f>G11-G12</f>
        <v>27256623684</v>
      </c>
      <c r="H13" s="16">
        <f>H11-H12</f>
        <v>110594681272</v>
      </c>
      <c r="I13" s="16">
        <f>I11-I12</f>
        <v>93263519234</v>
      </c>
    </row>
    <row r="14" spans="1:9" ht="12">
      <c r="A14" s="6" t="s">
        <v>265</v>
      </c>
      <c r="B14" s="12" t="s">
        <v>266</v>
      </c>
      <c r="C14" s="13" t="s">
        <v>267</v>
      </c>
      <c r="D14" s="13"/>
      <c r="E14" s="14">
        <v>24265006</v>
      </c>
      <c r="F14" s="14">
        <v>4853483139</v>
      </c>
      <c r="G14" s="14">
        <v>1064719106</v>
      </c>
      <c r="H14" s="14">
        <v>12577950232</v>
      </c>
      <c r="I14" s="14">
        <v>1934079534</v>
      </c>
    </row>
    <row r="15" spans="1:9" ht="12">
      <c r="A15" s="6" t="s">
        <v>268</v>
      </c>
      <c r="B15" s="12" t="s">
        <v>269</v>
      </c>
      <c r="C15" s="13" t="s">
        <v>270</v>
      </c>
      <c r="D15" s="13"/>
      <c r="E15" s="14">
        <v>4909154336</v>
      </c>
      <c r="F15" s="14">
        <v>7261299255</v>
      </c>
      <c r="G15" s="14">
        <v>259243893</v>
      </c>
      <c r="H15" s="14">
        <v>11716893630</v>
      </c>
      <c r="I15" s="14">
        <v>646644593</v>
      </c>
    </row>
    <row r="16" spans="1:9" ht="12">
      <c r="A16" s="6" t="s">
        <v>271</v>
      </c>
      <c r="B16" s="12" t="s">
        <v>272</v>
      </c>
      <c r="C16" s="13" t="s">
        <v>273</v>
      </c>
      <c r="D16" s="13"/>
      <c r="E16" s="14">
        <v>4909154336</v>
      </c>
      <c r="F16" s="14">
        <v>3891912949</v>
      </c>
      <c r="G16" s="14">
        <v>235696333</v>
      </c>
      <c r="H16" s="14">
        <v>8164037565</v>
      </c>
      <c r="I16" s="14">
        <v>523321083</v>
      </c>
    </row>
    <row r="17" spans="1:9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  <c r="I17" s="14"/>
    </row>
    <row r="18" spans="1:9" ht="12">
      <c r="A18" s="6" t="s">
        <v>277</v>
      </c>
      <c r="B18" s="12" t="s">
        <v>278</v>
      </c>
      <c r="C18" s="13" t="s">
        <v>279</v>
      </c>
      <c r="D18" s="13"/>
      <c r="E18" s="14">
        <v>811486851</v>
      </c>
      <c r="F18" s="14">
        <v>8505538830</v>
      </c>
      <c r="G18" s="14">
        <v>10409843959</v>
      </c>
      <c r="H18" s="14">
        <v>26210749182</v>
      </c>
      <c r="I18" s="14">
        <v>30075590318</v>
      </c>
    </row>
    <row r="19" spans="1:9" ht="12">
      <c r="A19" s="6" t="s">
        <v>280</v>
      </c>
      <c r="B19" s="12" t="s">
        <v>281</v>
      </c>
      <c r="C19" s="13" t="s">
        <v>282</v>
      </c>
      <c r="D19" s="13"/>
      <c r="E19" s="14">
        <v>2133259629</v>
      </c>
      <c r="F19" s="14">
        <v>13335794550</v>
      </c>
      <c r="G19" s="14">
        <v>9500980042</v>
      </c>
      <c r="H19" s="14">
        <v>36958463829</v>
      </c>
      <c r="I19" s="14">
        <v>28481800003</v>
      </c>
    </row>
    <row r="20" spans="1:9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-212568347</v>
      </c>
      <c r="F20" s="16">
        <f>F13+F14-F15+F17-F18-F19</f>
        <v>25026360886</v>
      </c>
      <c r="G20" s="16">
        <f>G13+G14-G15+G17-G18-G19</f>
        <v>8151274896</v>
      </c>
      <c r="H20" s="16">
        <f>H13+H14-H15+H17-H18-H19</f>
        <v>48286524863</v>
      </c>
      <c r="I20" s="14">
        <v>35993563854</v>
      </c>
    </row>
    <row r="21" spans="1:9" ht="12">
      <c r="A21" s="6" t="s">
        <v>286</v>
      </c>
      <c r="B21" s="12" t="s">
        <v>287</v>
      </c>
      <c r="C21" s="13" t="s">
        <v>288</v>
      </c>
      <c r="D21" s="13"/>
      <c r="E21" s="14">
        <v>833708796</v>
      </c>
      <c r="F21" s="14">
        <v>732814913</v>
      </c>
      <c r="G21" s="14">
        <v>1477270986</v>
      </c>
      <c r="H21" s="14">
        <v>1744685505</v>
      </c>
      <c r="I21" s="14">
        <v>2731786012</v>
      </c>
    </row>
    <row r="22" spans="1:9" ht="12">
      <c r="A22" s="6" t="s">
        <v>289</v>
      </c>
      <c r="B22" s="12" t="s">
        <v>290</v>
      </c>
      <c r="C22" s="13" t="s">
        <v>291</v>
      </c>
      <c r="D22" s="13"/>
      <c r="E22" s="14">
        <v>73777352</v>
      </c>
      <c r="F22" s="14">
        <v>467379956</v>
      </c>
      <c r="G22" s="14">
        <v>164183678</v>
      </c>
      <c r="H22" s="14">
        <v>517872998</v>
      </c>
      <c r="I22" s="14">
        <v>234916567</v>
      </c>
    </row>
    <row r="23" spans="1:9" ht="12">
      <c r="A23" s="6" t="s">
        <v>292</v>
      </c>
      <c r="B23" s="15" t="s">
        <v>293</v>
      </c>
      <c r="C23" s="13" t="s">
        <v>294</v>
      </c>
      <c r="D23" s="13"/>
      <c r="E23" s="16">
        <f>E21-E22</f>
        <v>759931444</v>
      </c>
      <c r="F23" s="16">
        <f>F21-F22</f>
        <v>265434957</v>
      </c>
      <c r="G23" s="16">
        <v>1313087308</v>
      </c>
      <c r="H23" s="16">
        <v>1226812507</v>
      </c>
      <c r="I23" s="16">
        <v>2496869445</v>
      </c>
    </row>
    <row r="24" spans="1:9" ht="12">
      <c r="A24" s="6" t="s">
        <v>295</v>
      </c>
      <c r="B24" s="15" t="s">
        <v>296</v>
      </c>
      <c r="C24" s="13" t="s">
        <v>297</v>
      </c>
      <c r="D24" s="13"/>
      <c r="E24" s="16">
        <f>E20+E23</f>
        <v>547363097</v>
      </c>
      <c r="F24" s="16">
        <f>F20+F23</f>
        <v>25291795843</v>
      </c>
      <c r="G24" s="16">
        <f>G20+G23</f>
        <v>9464362204</v>
      </c>
      <c r="H24" s="16">
        <f>H20+H23</f>
        <v>49513337370</v>
      </c>
      <c r="I24" s="16">
        <f>I20+I23</f>
        <v>38490433299</v>
      </c>
    </row>
    <row r="25" spans="1:9" ht="12">
      <c r="A25" s="6" t="s">
        <v>298</v>
      </c>
      <c r="B25" s="12" t="s">
        <v>299</v>
      </c>
      <c r="C25" s="13" t="s">
        <v>300</v>
      </c>
      <c r="D25" s="13"/>
      <c r="E25" s="14"/>
      <c r="F25" s="14">
        <v>4997658665</v>
      </c>
      <c r="G25" s="14">
        <v>1912974816</v>
      </c>
      <c r="H25" s="14">
        <v>9746308437</v>
      </c>
      <c r="I25" s="14">
        <v>7811864099</v>
      </c>
    </row>
    <row r="26" spans="1:9" ht="12">
      <c r="A26" s="6" t="s">
        <v>301</v>
      </c>
      <c r="B26" s="12" t="s">
        <v>302</v>
      </c>
      <c r="C26" s="13" t="s">
        <v>303</v>
      </c>
      <c r="D26" s="13"/>
      <c r="E26" s="14"/>
      <c r="F26" s="14">
        <v>130365402</v>
      </c>
      <c r="G26" s="14"/>
      <c r="H26" s="14">
        <v>-63040662</v>
      </c>
      <c r="I26" s="14"/>
    </row>
    <row r="27" spans="1:9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547363097</v>
      </c>
      <c r="F27" s="16">
        <f>F24-F25-F26</f>
        <v>20163771776</v>
      </c>
      <c r="G27" s="16">
        <f>G24-G25-G26</f>
        <v>7551387388</v>
      </c>
      <c r="H27" s="16">
        <f>H24-H25-H26</f>
        <v>39830069595</v>
      </c>
      <c r="I27" s="16">
        <f>I24-I25-I26</f>
        <v>30678569200</v>
      </c>
    </row>
    <row r="28" spans="1:9" ht="12">
      <c r="A28" s="6" t="s">
        <v>307</v>
      </c>
      <c r="B28" s="12" t="s">
        <v>308</v>
      </c>
      <c r="C28" s="13" t="s">
        <v>309</v>
      </c>
      <c r="D28" s="13"/>
      <c r="E28" s="14"/>
      <c r="F28" s="14">
        <v>20308407492</v>
      </c>
      <c r="G28" s="14"/>
      <c r="H28" s="14">
        <v>39766237345</v>
      </c>
      <c r="I28" s="16">
        <v>30678569200</v>
      </c>
    </row>
    <row r="29" spans="1:9" ht="12">
      <c r="A29" s="6" t="s">
        <v>310</v>
      </c>
      <c r="B29" s="12" t="s">
        <v>311</v>
      </c>
      <c r="C29" s="13" t="s">
        <v>312</v>
      </c>
      <c r="D29" s="13"/>
      <c r="E29" s="14"/>
      <c r="F29" s="14">
        <v>-144635716</v>
      </c>
      <c r="G29" s="14"/>
      <c r="H29" s="14">
        <v>63832250</v>
      </c>
      <c r="I29" s="14"/>
    </row>
    <row r="30" spans="1:9" ht="12">
      <c r="A30" s="6" t="s">
        <v>313</v>
      </c>
      <c r="B30" s="12" t="s">
        <v>314</v>
      </c>
      <c r="C30" s="13" t="s">
        <v>315</v>
      </c>
      <c r="D30" s="13"/>
      <c r="E30" s="14"/>
      <c r="F30" s="14"/>
      <c r="G30" s="14"/>
      <c r="H30" s="14"/>
      <c r="I30" s="14"/>
    </row>
    <row r="31" spans="1:9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/>
      <c r="H31" s="14"/>
      <c r="I31" s="14"/>
    </row>
  </sheetData>
  <sheetProtection/>
  <mergeCells count="4">
    <mergeCell ref="A1:G1"/>
    <mergeCell ref="A3:E3"/>
    <mergeCell ref="A4:E4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2019-04-25T07:01:56Z</dcterms:created>
  <dcterms:modified xsi:type="dcterms:W3CDTF">2019-11-05T03:51:15Z</dcterms:modified>
  <cp:category/>
  <cp:version/>
  <cp:contentType/>
  <cp:contentStatus/>
</cp:coreProperties>
</file>